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0" sheetId="1" r:id="rId1"/>
  </sheets>
  <definedNames/>
  <calcPr fullCalcOnLoad="1"/>
</workbook>
</file>

<file path=xl/sharedStrings.xml><?xml version="1.0" encoding="utf-8"?>
<sst xmlns="http://schemas.openxmlformats.org/spreadsheetml/2006/main" count="179" uniqueCount="168">
  <si>
    <t xml:space="preserve"> Приложение № 4</t>
  </si>
  <si>
    <t xml:space="preserve"> к решению Думы городского округа </t>
  </si>
  <si>
    <t xml:space="preserve">от    декабря 2020 г. №    </t>
  </si>
  <si>
    <t xml:space="preserve">«Об утверждении  бюджета городского </t>
  </si>
  <si>
    <t>округа ЗАТО Свободный на 2021 год и</t>
  </si>
  <si>
    <t xml:space="preserve">  плановый период 2022 и 2023 годов»</t>
  </si>
  <si>
    <t xml:space="preserve">СВОД ДОХОДОВ  </t>
  </si>
  <si>
    <t>БЮДЖЕТА ГОРОДСКОГО ОКРУГА ЗАТО СВОБОДНЫЙ НА 2021-2023 ГОДЫ</t>
  </si>
  <si>
    <t>ПО КОДАМ ВИДОВ ДОХОДОВ, ПОДВИДОВ ДОХОДОВ, КЛАССИФИКАЦИИ ОПЕРАЦИЙ СЕКТОРА ГОСУДАРСТВЕННОГО УПРАВЛЕНИЯ, ОТНОСЯЩИХСЯ К ДОХОДАМ БЮДЖЕТОВ</t>
  </si>
  <si>
    <t>тыс. руб.</t>
  </si>
  <si>
    <t>Номер строки</t>
  </si>
  <si>
    <t xml:space="preserve">Код  классификации доходов бюджета         </t>
  </si>
  <si>
    <t xml:space="preserve">Наименование  доходов  бюджета   </t>
  </si>
  <si>
    <t>000 1 00 00000 00 0000 000</t>
  </si>
  <si>
    <t>НАЛОГОВЫЕ И НЕНАЛОГОВЫЕ ДОХОДЫ</t>
  </si>
  <si>
    <t>000 1 01 00000 00 0000 000</t>
  </si>
  <si>
    <t xml:space="preserve">НАЛОГИ НА ПРИБЫЛЬ, ДОХОДЫ               </t>
  </si>
  <si>
    <t>000 1 01 02000 01 0000 110</t>
  </si>
  <si>
    <t xml:space="preserve">Налог на доходы физических лиц          </t>
  </si>
  <si>
    <t>000 1 01 02010 01 0000 110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</si>
  <si>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</si>
  <si>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000 1 03 00000 00 0000 000</t>
  </si>
  <si>
    <t>НАЛОГИ НА ТОВАРЫ (РАБОТЫ, УСЛУГИ), РЕАЛИЗУЕМЫЕ НА ТЕРРИТОРИИ РОССИЙСКОЙ ФЕДЕРАЦИИ</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</si>
  <si>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</si>
  <si>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</si>
  <si>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</si>
  <si>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</si>
  <si>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</si>
  <si>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</si>
  <si>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</si>
  <si>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</si>
  <si>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</si>
  <si>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 xml:space="preserve">НАЛОГИ НА СОВОКУПНЫЙ ДОХОД              </t>
  </si>
  <si>
    <t>000 1 05 01011 01 1000 110</t>
  </si>
  <si>
    <t>Налог, взимаемый с налогоплательщиков, выбравших в качестве объекта налогообложения доходы</t>
  </si>
  <si>
    <t>000 1 05 01021 01 1000 110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</si>
  <si>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</si>
  <si>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</si>
  <si>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</si>
  <si>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000 1 05 02010 02 1000 110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</si>
  <si>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</si>
  <si>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000 1 05 04010 02 1000 110</t>
  </si>
  <si>
    <t>Налог, взимаемый в связи с применением патентной системы налогообложения, зачисляемый в бюджеты городских округов</t>
  </si>
  <si>
    <t>000 1 06 00000 00 0000 000</t>
  </si>
  <si>
    <t xml:space="preserve">НАЛОГИ НА ИМУЩЕСТВО                      </t>
  </si>
  <si>
    <t>000 1 06 01000 00 0000 110</t>
  </si>
  <si>
    <t xml:space="preserve">Налог на имущество физических лиц          </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</si>
  <si>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</si>
  <si>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</si>
  <si>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</si>
  <si>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</si>
  <si>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000 1 06 06000 00 0000 110</t>
  </si>
  <si>
    <t>Земельный налог</t>
  </si>
  <si>
    <t>000 1 06 06032 04 1000 110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</si>
  <si>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</si>
  <si>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000 1 11 00000 00 0000 000</t>
  </si>
  <si>
    <t xml:space="preserve">ДОХОДЫ ОТ ИСПОЛЬЗОВАНИЯ ИМУЩЕСТВА, НАХОДЯЩЕГОСЯ В ГОСУДАРСТВЕННОЙ И МУНИЦИПАЛЬНОЙ СОБСТВЕННОСТИ    </t>
  </si>
  <si>
    <t xml:space="preserve">000 1 11 05074 04 0003 120 </t>
  </si>
  <si>
    <t>Доходы от сдачи в аренду имущества, составляющего казну городских округов (за исключением земельных участков) (нежилой фонд)</t>
  </si>
  <si>
    <t xml:space="preserve">000 1 11 05074 04 0009 120 </t>
  </si>
  <si>
    <t>Доходы от сдачи в аренду имущества, составляющего казну городских округов (за исключением земельных участков) (гаражи)</t>
  </si>
  <si>
    <t xml:space="preserve">000 1 11 05074 04 0010 120 </t>
  </si>
  <si>
    <t>Доходы от сдачи в аренду имущества, составляющего казну городских округов (за исключением земельных участков) (движимое имущество)</t>
  </si>
  <si>
    <t>000 1 11 09044 04 0004 120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</si>
  <si>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</si>
  <si>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</si>
  <si>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</si>
  <si>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</si>
  <si>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</si>
  <si>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000 1 12 01030 01 0000 120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</si>
  <si>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</si>
  <si>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000 1 12 01041 01 0000 120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</si>
  <si>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</si>
  <si>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</si>
  <si>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(РАБОТ) И КОМПЕНСАЦИИ ЗАТРАТ ГОСУДАРСТВА</t>
  </si>
  <si>
    <t>000 1 13 01994 04 0004 130</t>
  </si>
  <si>
    <t>Прочие доходы от оказания платных услуг (работ) получателями средств бюджетов городских округов (в части родительской платы за путевки)</t>
  </si>
  <si>
    <t>000 1 13 02994 04 0001 130</t>
  </si>
  <si>
    <t>Прочие доходы от компенсации затрат бюджетов городских округов (в части возврата дебиторской задолженности прошлых лет)</t>
  </si>
  <si>
    <t>000 1 14 00000 00 0000 000</t>
  </si>
  <si>
    <t>ДОХОДЫ ОТ ПРОДАЖИ МАТЕРИАЛЬНЫХ И НЕМАТЕРИАЛЬНЫХ АКТИВОВ</t>
  </si>
  <si>
    <t>000 1 14 02043 04 0001 410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</si>
  <si>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</si>
  <si>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000 1 14 02043 04 0002 410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</si>
  <si>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</si>
  <si>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000 1 16 00000 00 0000 000</t>
  </si>
  <si>
    <t xml:space="preserve">ШТРАФЫ, САНКЦИИ, ВОЗМЕЩЕНИЕ УЩЕРБА      </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</si>
  <si>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</si>
  <si>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</si>
  <si>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</si>
  <si>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</si>
  <si>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000 1 16 10123 01 0041 140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</si>
  <si>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</si>
  <si>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</si>
  <si>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</si>
  <si>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</si>
  <si>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</si>
  <si>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</si>
  <si>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</si>
  <si>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</si>
  <si>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</si>
  <si>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</si>
  <si>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</si>
  <si>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000 2 00 00000 00 0000 000</t>
  </si>
  <si>
    <t xml:space="preserve">БЕЗВОЗМЕЗДНЫЕ ПОСТУПЛЕНИЯ               </t>
  </si>
  <si>
    <t>000 2 02 00000 00 0000 150</t>
  </si>
  <si>
    <t xml:space="preserve">Дотации  бюджетам субъектов Российской Федерации  и муниципальных образований             </t>
  </si>
  <si>
    <t>000 2 02 15001 04 0000 150</t>
  </si>
  <si>
    <t>Предоставление дотаций на выравнивание бюджетной обеспеченности муниципальных районов (городских округов)</t>
  </si>
  <si>
    <t>000 2 02 15002 04 0000 150</t>
  </si>
  <si>
    <t>Предоставление дотаций на поддержку мер по обеспечению сбалансированности местных бюджетов</t>
  </si>
  <si>
    <t>000 2 02 15010 04 0000 150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</si>
  <si>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</si>
  <si>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000 202 00000 00 0000 150</t>
  </si>
  <si>
    <t xml:space="preserve">Субсидии  бюджетам субъектов Российской Федерации  и муниципальных образований    (межбюджетные субсидии)         </t>
  </si>
  <si>
    <t>901 2 02 25304 04 0000 150</t>
  </si>
  <si>
    <t xml:space="preserve">Субсидии бюджетам городских округов на организацию бесплатного питания обучающихся, получающих начальное общее образование в государственных и муниципальных общеобразовательных организациях </t>
  </si>
  <si>
    <t>000 2 02 29999 04 0000 150</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</si>
  <si>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</si>
  <si>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 xml:space="preserve">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отдельных расходных обязательств) </t>
  </si>
  <si>
    <t>Прочие субсидии  бюджетам  городских округов (субсидии на 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</si>
  <si>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субъектов Российской Федерации  и муниципальных образований</t>
  </si>
  <si>
    <t>000 2 02 30022 04 0000 150</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</si>
  <si>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</si>
  <si>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000 2 02 30024 04 0000 151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</si>
  <si>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созданию административных комиссий)</t>
  </si>
  <si>
    <t>000 2 02 30024 04 0000 150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</si>
  <si>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</si>
  <si>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</si>
  <si>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901 2 02 30024 04 0000 150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</si>
  <si>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</si>
  <si>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</si>
  <si>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</si>
  <si>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000 2 02 39999 04 0000 150</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</si>
  <si>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</si>
  <si>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</si>
  <si>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000 2 02 35118 04 0000 150</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</si>
  <si>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</si>
  <si>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000 2 02 35120 04 0000 150</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</si>
  <si>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</si>
  <si>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000 2 02 35462 04 0000 150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</si>
  <si>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</si>
  <si>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000 2 02 35469 04 0000 150</t>
  </si>
  <si>
    <t>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</si>
  <si>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000 2 02 35250 04 0000 150</t>
  </si>
  <si>
    <t xml:space="preserve">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t>
  </si>
  <si>
    <t>000 2 02 40000 00 0000 150</t>
  </si>
  <si>
    <t>Иные межбюджетные трансферты</t>
  </si>
  <si>
    <t>000 2 02 45303 04 0000 150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</si>
  <si>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t>
  </si>
  <si>
    <t>000 2 02 49999 04 0000 150</t>
  </si>
  <si>
    <t>Иные межбюджетные трансферты из областного бюджета бюджетам муниципальных образований, расположенных на территории Свердловской области, на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</si>
  <si>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</si>
  <si>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</si>
  <si>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000 2 18 04010 04 0000 150</t>
  </si>
  <si>
    <t>Доходы бюджетов городских округов от возврата бюджетными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</si>
  <si>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</si>
  <si>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</si>
  <si>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000 2 19 35118 04 0000 150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</si>
  <si>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</si>
  <si>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000 2 19 35120 04 0000 150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</si>
  <si>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</si>
  <si>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000 2 19 35250 04 0000 150</t>
  </si>
  <si>
    <t>Возврат остатков субвенций на оплату жилищно-коммунальных услуг отдельным категориям граждан из бюджетов городских округов</t>
  </si>
  <si>
    <t>000 2 19 60010 04 0000 150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</si>
  <si>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</si>
  <si>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000 8 50 00000 00 0000 000</t>
  </si>
  <si>
    <t xml:space="preserve">ИТОГО ДОХОДОВ                           </t>
  </si>
</sst>
</file>

<file path=xl/styles.xml><?xml version="1.0" encoding="utf-8"?>
<styleSheet xmlns="http://schemas.openxmlformats.org/spreadsheetml/2006/main">
  <numFmts count="4">
    <numFmt numFmtId="164" formatCode="General"/>
    <numFmt numFmtId="165" formatCode="0"/>
    <numFmt numFmtId="166" formatCode="#,##0.0"/>
    <numFmt numFmtId="167" formatCode="#,##0.00"/>
  </numFmts>
  <fonts count="13">
    <font>
      <sz val="10"/>
      <name val="Arial Cyr"/>
      <family val="0"/>
    </font>
    <font>
      <sz val="10"/>
      <name val="Arial"/>
      <family val="0"/>
    </font>
    <font>
      <sz val="12"/>
      <name val="Arial"/>
      <family val="2"/>
    </font>
    <font>
      <b/>
      <sz val="12"/>
      <name val="Times New Roman"/>
      <family val="1"/>
    </font>
    <font>
      <sz val="12"/>
      <name val="Times New Roman"/>
      <family val="1"/>
    </font>
    <font>
      <b/>
      <sz val="10"/>
      <name val="Arial"/>
      <family val="2"/>
    </font>
    <font>
      <i/>
      <sz val="10"/>
      <name val="Arial"/>
      <family val="2"/>
    </font>
    <font>
      <b/>
      <sz val="9"/>
      <name val="Arial"/>
      <family val="2"/>
    </font>
    <font>
      <sz val="9"/>
      <name val="Arial"/>
      <family val="2"/>
    </font>
    <font>
      <b/>
      <sz val="9"/>
      <name val="Arial Cyr"/>
      <family val="2"/>
    </font>
    <font>
      <sz val="9"/>
      <name val="Arial Cyr"/>
      <family val="2"/>
    </font>
    <font>
      <b/>
      <sz val="10"/>
      <name val="Arial Cyr"/>
      <family val="2"/>
    </font>
    <font>
      <sz val="8"/>
      <name val="Arial Cyr"/>
      <family val="2"/>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4">
    <xf numFmtId="164" fontId="0" fillId="0" borderId="0" xfId="0" applyAlignment="1">
      <alignment/>
    </xf>
    <xf numFmtId="165" fontId="0" fillId="0" borderId="0" xfId="0" applyNumberFormat="1" applyFill="1" applyAlignment="1">
      <alignment/>
    </xf>
    <xf numFmtId="164" fontId="0" fillId="0" borderId="0" xfId="0" applyFill="1" applyAlignment="1">
      <alignment/>
    </xf>
    <xf numFmtId="166" fontId="0" fillId="0" borderId="0" xfId="0" applyNumberFormat="1" applyFont="1" applyFill="1" applyAlignment="1">
      <alignment/>
    </xf>
    <xf numFmtId="164" fontId="2" fillId="0" borderId="0" xfId="0" applyFont="1" applyFill="1" applyAlignment="1">
      <alignment/>
    </xf>
    <xf numFmtId="164" fontId="3" fillId="0" borderId="0" xfId="0" applyFont="1" applyFill="1" applyAlignment="1">
      <alignment/>
    </xf>
    <xf numFmtId="164" fontId="1" fillId="0" borderId="0" xfId="0" applyFont="1" applyFill="1" applyBorder="1" applyAlignment="1">
      <alignment horizontal="right" vertical="center" wrapText="1"/>
    </xf>
    <xf numFmtId="164" fontId="4" fillId="0" borderId="0" xfId="0" applyFont="1" applyFill="1" applyAlignment="1">
      <alignment/>
    </xf>
    <xf numFmtId="164" fontId="5" fillId="0" borderId="0" xfId="0" applyFont="1" applyFill="1" applyBorder="1" applyAlignment="1">
      <alignment horizontal="center" vertical="center"/>
    </xf>
    <xf numFmtId="164" fontId="5" fillId="0" borderId="0" xfId="0" applyFont="1" applyFill="1" applyBorder="1" applyAlignment="1">
      <alignment horizontal="center" vertical="center" wrapText="1"/>
    </xf>
    <xf numFmtId="164" fontId="5" fillId="0" borderId="0" xfId="0" applyFont="1" applyFill="1" applyAlignment="1">
      <alignment horizontal="center"/>
    </xf>
    <xf numFmtId="164" fontId="1" fillId="0" borderId="0" xfId="0" applyFont="1" applyFill="1" applyAlignment="1">
      <alignment horizontal="center"/>
    </xf>
    <xf numFmtId="166" fontId="0" fillId="0" borderId="0" xfId="0" applyNumberFormat="1" applyFont="1" applyFill="1" applyAlignment="1">
      <alignment horizontal="center"/>
    </xf>
    <xf numFmtId="165" fontId="5" fillId="0" borderId="1" xfId="0" applyNumberFormat="1" applyFont="1" applyFill="1" applyBorder="1" applyAlignment="1">
      <alignment horizontal="center" vertical="top" wrapText="1"/>
    </xf>
    <xf numFmtId="164"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164" fontId="1" fillId="0" borderId="1" xfId="0"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164" fontId="5" fillId="0" borderId="1" xfId="0" applyFont="1" applyFill="1" applyBorder="1" applyAlignment="1">
      <alignment vertical="top" wrapText="1"/>
    </xf>
    <xf numFmtId="164" fontId="7" fillId="0" borderId="1" xfId="0" applyFont="1" applyFill="1" applyBorder="1" applyAlignment="1">
      <alignment horizontal="justify" vertical="top" wrapText="1"/>
    </xf>
    <xf numFmtId="166" fontId="5" fillId="0" borderId="1" xfId="0" applyNumberFormat="1" applyFont="1" applyFill="1" applyBorder="1" applyAlignment="1">
      <alignment horizontal="center" vertical="top" wrapText="1"/>
    </xf>
    <xf numFmtId="164" fontId="1" fillId="0" borderId="1" xfId="0" applyFont="1" applyFill="1" applyBorder="1" applyAlignment="1">
      <alignment vertical="top" wrapText="1"/>
    </xf>
    <xf numFmtId="164" fontId="8" fillId="0" borderId="1" xfId="0" applyNumberFormat="1" applyFont="1" applyFill="1" applyBorder="1" applyAlignment="1">
      <alignment horizontal="justify" vertical="top" wrapText="1"/>
    </xf>
    <xf numFmtId="166" fontId="1"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justify" vertical="top" wrapText="1"/>
    </xf>
    <xf numFmtId="164" fontId="8" fillId="0" borderId="1" xfId="0" applyFont="1" applyFill="1" applyBorder="1" applyAlignment="1">
      <alignment vertical="top" wrapText="1"/>
    </xf>
    <xf numFmtId="164" fontId="8" fillId="0" borderId="1" xfId="0" applyFont="1" applyFill="1" applyBorder="1" applyAlignment="1">
      <alignment horizontal="justify" vertical="top" wrapText="1"/>
    </xf>
    <xf numFmtId="164" fontId="8" fillId="0" borderId="2" xfId="0" applyFont="1" applyFill="1" applyBorder="1" applyAlignment="1">
      <alignment horizontal="justify" vertical="top" wrapText="1"/>
    </xf>
    <xf numFmtId="164" fontId="1" fillId="0" borderId="3" xfId="0" applyFont="1" applyFill="1" applyBorder="1" applyAlignment="1">
      <alignment vertical="top" wrapText="1"/>
    </xf>
    <xf numFmtId="164" fontId="8" fillId="0" borderId="1" xfId="0" applyFont="1" applyBorder="1" applyAlignment="1">
      <alignment vertical="center" wrapText="1"/>
    </xf>
    <xf numFmtId="166" fontId="1" fillId="0" borderId="4" xfId="0" applyNumberFormat="1" applyFont="1" applyFill="1" applyBorder="1" applyAlignment="1">
      <alignment horizontal="center" vertical="top" wrapText="1"/>
    </xf>
    <xf numFmtId="164" fontId="8" fillId="0" borderId="5" xfId="0" applyFont="1" applyFill="1" applyBorder="1" applyAlignment="1">
      <alignment horizontal="justify" vertical="top" wrapText="1"/>
    </xf>
    <xf numFmtId="164" fontId="8" fillId="0" borderId="1" xfId="0" applyFont="1" applyBorder="1" applyAlignment="1">
      <alignment wrapText="1"/>
    </xf>
    <xf numFmtId="164" fontId="7" fillId="0" borderId="5" xfId="0" applyFont="1" applyFill="1" applyBorder="1" applyAlignment="1">
      <alignment horizontal="justify" vertical="top" wrapText="1"/>
    </xf>
    <xf numFmtId="164" fontId="9" fillId="0" borderId="1" xfId="0" applyNumberFormat="1" applyFont="1" applyFill="1" applyBorder="1" applyAlignment="1">
      <alignment horizontal="left" vertical="top" wrapText="1"/>
    </xf>
    <xf numFmtId="164" fontId="10" fillId="0" borderId="1" xfId="0" applyNumberFormat="1" applyFont="1" applyFill="1" applyBorder="1" applyAlignment="1">
      <alignment horizontal="left" vertical="top" wrapText="1"/>
    </xf>
    <xf numFmtId="164" fontId="1" fillId="0" borderId="1" xfId="0" applyFont="1" applyBorder="1" applyAlignment="1">
      <alignment vertical="top"/>
    </xf>
    <xf numFmtId="164" fontId="1" fillId="0" borderId="2" xfId="0" applyFont="1" applyBorder="1" applyAlignment="1">
      <alignment vertical="top"/>
    </xf>
    <xf numFmtId="164" fontId="0" fillId="0" borderId="1" xfId="0" applyFont="1" applyFill="1" applyBorder="1" applyAlignment="1">
      <alignment vertical="top"/>
    </xf>
    <xf numFmtId="164" fontId="10" fillId="0" borderId="1" xfId="0" applyFont="1" applyFill="1" applyBorder="1" applyAlignment="1">
      <alignment horizontal="left" wrapText="1"/>
    </xf>
    <xf numFmtId="166" fontId="0" fillId="0" borderId="1" xfId="0" applyNumberFormat="1" applyFont="1" applyFill="1" applyBorder="1" applyAlignment="1">
      <alignment horizontal="center" vertical="top"/>
    </xf>
    <xf numFmtId="164" fontId="11" fillId="0" borderId="1" xfId="0" applyFont="1" applyFill="1" applyBorder="1" applyAlignment="1">
      <alignment vertical="top"/>
    </xf>
    <xf numFmtId="164" fontId="9" fillId="0" borderId="1" xfId="0" applyFont="1" applyFill="1" applyBorder="1" applyAlignment="1">
      <alignment wrapText="1"/>
    </xf>
    <xf numFmtId="166" fontId="11" fillId="0" borderId="1" xfId="0" applyNumberFormat="1" applyFont="1" applyFill="1" applyBorder="1" applyAlignment="1">
      <alignment horizontal="center" vertical="top" wrapText="1"/>
    </xf>
    <xf numFmtId="164" fontId="10" fillId="0" borderId="1" xfId="0" applyFont="1" applyFill="1" applyBorder="1" applyAlignment="1">
      <alignment wrapText="1"/>
    </xf>
    <xf numFmtId="166" fontId="0" fillId="0" borderId="1" xfId="0" applyNumberFormat="1" applyFill="1" applyBorder="1" applyAlignment="1">
      <alignment horizontal="center" vertical="top" wrapText="1"/>
    </xf>
    <xf numFmtId="164" fontId="10" fillId="0" borderId="1" xfId="0" applyFont="1" applyFill="1" applyBorder="1" applyAlignment="1">
      <alignment wrapText="1"/>
    </xf>
    <xf numFmtId="164" fontId="10" fillId="0" borderId="1" xfId="0" applyNumberFormat="1" applyFont="1" applyFill="1" applyBorder="1" applyAlignment="1">
      <alignment wrapText="1"/>
    </xf>
    <xf numFmtId="164" fontId="10" fillId="0" borderId="1" xfId="0" applyNumberFormat="1" applyFont="1" applyFill="1" applyBorder="1" applyAlignment="1">
      <alignment wrapText="1"/>
    </xf>
    <xf numFmtId="164" fontId="10" fillId="0" borderId="1" xfId="0" applyFont="1" applyFill="1" applyBorder="1" applyAlignment="1">
      <alignment horizontal="justify" vertical="top" wrapText="1"/>
    </xf>
    <xf numFmtId="164" fontId="10" fillId="0" borderId="1" xfId="0" applyFont="1" applyFill="1" applyBorder="1" applyAlignment="1">
      <alignment vertical="top"/>
    </xf>
    <xf numFmtId="164" fontId="9" fillId="0" borderId="1" xfId="0" applyFont="1" applyFill="1" applyBorder="1" applyAlignment="1">
      <alignment vertical="top"/>
    </xf>
    <xf numFmtId="166" fontId="11" fillId="0" borderId="1" xfId="0" applyNumberFormat="1" applyFont="1" applyFill="1" applyBorder="1" applyAlignment="1">
      <alignment horizontal="center" vertical="top" wrapText="1"/>
    </xf>
    <xf numFmtId="164" fontId="10" fillId="0" borderId="1" xfId="0" applyFont="1" applyFill="1" applyBorder="1" applyAlignment="1">
      <alignment vertical="top"/>
    </xf>
    <xf numFmtId="166" fontId="0" fillId="0" borderId="1" xfId="0" applyNumberFormat="1" applyFont="1" applyFill="1" applyBorder="1" applyAlignment="1">
      <alignment horizontal="center" vertical="top" wrapText="1"/>
    </xf>
    <xf numFmtId="164" fontId="10" fillId="0" borderId="0" xfId="0" applyFont="1" applyAlignment="1">
      <alignment horizontal="justify"/>
    </xf>
    <xf numFmtId="164" fontId="11" fillId="0" borderId="1" xfId="0" applyFont="1" applyFill="1" applyBorder="1" applyAlignment="1">
      <alignment vertical="top"/>
    </xf>
    <xf numFmtId="164" fontId="7" fillId="0" borderId="1" xfId="0" applyFont="1" applyBorder="1" applyAlignment="1">
      <alignment horizontal="justify" vertical="top" wrapText="1"/>
    </xf>
    <xf numFmtId="164" fontId="8" fillId="0" borderId="1" xfId="0" applyFont="1" applyBorder="1" applyAlignment="1">
      <alignment horizontal="justify" vertical="top" wrapText="1"/>
    </xf>
    <xf numFmtId="164" fontId="9" fillId="0" borderId="1" xfId="0" applyFont="1" applyFill="1" applyBorder="1" applyAlignment="1">
      <alignment/>
    </xf>
    <xf numFmtId="164" fontId="0" fillId="0" borderId="0" xfId="0" applyFill="1" applyAlignment="1">
      <alignment vertical="top"/>
    </xf>
    <xf numFmtId="167" fontId="10" fillId="0" borderId="0" xfId="0" applyNumberFormat="1" applyFont="1" applyFill="1" applyAlignment="1">
      <alignment/>
    </xf>
    <xf numFmtId="167" fontId="12"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F98"/>
  <sheetViews>
    <sheetView tabSelected="1" zoomScale="110" zoomScaleNormal="110" workbookViewId="0" topLeftCell="A1">
      <selection activeCell="D19" sqref="D19"/>
    </sheetView>
  </sheetViews>
  <sheetFormatPr defaultColWidth="9.00390625" defaultRowHeight="12.75"/>
  <cols>
    <col min="1" max="1" width="6.375" style="1" customWidth="1"/>
    <col min="2" max="2" width="25.00390625" style="2" customWidth="1"/>
    <col min="3" max="3" width="34.75390625" style="2" customWidth="1"/>
    <col min="4" max="4" width="10.25390625" style="3" customWidth="1"/>
    <col min="5" max="16384" width="9.00390625" style="2" customWidth="1"/>
  </cols>
  <sheetData>
    <row r="1" spans="1:6" ht="12.75" customHeight="1">
      <c r="A1" s="4"/>
      <c r="B1" s="5"/>
      <c r="C1" s="6"/>
      <c r="D1" s="6"/>
      <c r="E1" s="6"/>
      <c r="F1" s="6"/>
    </row>
    <row r="2" spans="1:6" ht="12.75" customHeight="1">
      <c r="A2" s="4"/>
      <c r="B2" s="5"/>
      <c r="C2" s="6" t="s">
        <v>0</v>
      </c>
      <c r="D2" s="6"/>
      <c r="E2" s="6"/>
      <c r="F2" s="6"/>
    </row>
    <row r="3" spans="1:6" ht="12.75" customHeight="1">
      <c r="A3" s="4"/>
      <c r="B3" s="5"/>
      <c r="C3" s="6" t="s">
        <v>1</v>
      </c>
      <c r="D3" s="6"/>
      <c r="E3" s="6"/>
      <c r="F3" s="6"/>
    </row>
    <row r="4" spans="1:6" ht="12.75" customHeight="1">
      <c r="A4" s="4"/>
      <c r="B4" s="5"/>
      <c r="C4" s="6" t="s">
        <v>2</v>
      </c>
      <c r="D4" s="6"/>
      <c r="E4" s="6"/>
      <c r="F4" s="6"/>
    </row>
    <row r="5" spans="1:6" ht="12.75" customHeight="1">
      <c r="A5" s="4"/>
      <c r="B5" s="5"/>
      <c r="C5" s="6" t="s">
        <v>3</v>
      </c>
      <c r="D5" s="6"/>
      <c r="E5" s="6"/>
      <c r="F5" s="6"/>
    </row>
    <row r="6" spans="1:6" ht="12.75" customHeight="1">
      <c r="A6" s="4"/>
      <c r="B6" s="5"/>
      <c r="C6" s="6" t="s">
        <v>4</v>
      </c>
      <c r="D6" s="6"/>
      <c r="E6" s="6"/>
      <c r="F6" s="6"/>
    </row>
    <row r="7" spans="1:6" ht="16.5" customHeight="1">
      <c r="A7" s="4"/>
      <c r="B7" s="5"/>
      <c r="C7" s="6" t="s">
        <v>5</v>
      </c>
      <c r="D7" s="6"/>
      <c r="E7" s="6"/>
      <c r="F7" s="6"/>
    </row>
    <row r="8" spans="1:6" ht="12.75" customHeight="1">
      <c r="A8" s="4"/>
      <c r="B8" s="7"/>
      <c r="C8" s="6"/>
      <c r="D8" s="6"/>
      <c r="E8" s="6"/>
      <c r="F8" s="6"/>
    </row>
    <row r="9" spans="1:6" ht="17.25" customHeight="1">
      <c r="A9" s="8" t="s">
        <v>6</v>
      </c>
      <c r="B9" s="8"/>
      <c r="C9" s="8"/>
      <c r="D9" s="8"/>
      <c r="E9" s="8"/>
      <c r="F9" s="8"/>
    </row>
    <row r="10" spans="1:6" ht="14.25" customHeight="1">
      <c r="A10" s="9" t="s">
        <v>7</v>
      </c>
      <c r="B10" s="9"/>
      <c r="C10" s="9"/>
      <c r="D10" s="9"/>
      <c r="E10" s="9"/>
      <c r="F10" s="9"/>
    </row>
    <row r="11" spans="1:6" ht="25.5" customHeight="1">
      <c r="A11" s="9" t="s">
        <v>8</v>
      </c>
      <c r="B11" s="9"/>
      <c r="C11" s="9"/>
      <c r="D11" s="9"/>
      <c r="E11" s="9"/>
      <c r="F11" s="9"/>
    </row>
    <row r="12" spans="1:6" ht="18.75" customHeight="1">
      <c r="A12" s="10"/>
      <c r="B12" s="10"/>
      <c r="C12" s="11"/>
      <c r="D12"/>
      <c r="F12" s="12" t="s">
        <v>9</v>
      </c>
    </row>
    <row r="13" spans="1:6" ht="40.5" customHeight="1">
      <c r="A13" s="13" t="s">
        <v>10</v>
      </c>
      <c r="B13" s="14" t="s">
        <v>11</v>
      </c>
      <c r="C13" s="14" t="s">
        <v>12</v>
      </c>
      <c r="D13" s="15">
        <v>2021</v>
      </c>
      <c r="E13" s="15">
        <v>2022</v>
      </c>
      <c r="F13" s="15">
        <v>2023</v>
      </c>
    </row>
    <row r="14" spans="1:6" ht="14.25">
      <c r="A14" s="16">
        <v>1</v>
      </c>
      <c r="B14" s="17">
        <v>2</v>
      </c>
      <c r="C14" s="17">
        <v>3</v>
      </c>
      <c r="D14" s="17">
        <v>4</v>
      </c>
      <c r="E14" s="17">
        <v>5</v>
      </c>
      <c r="F14" s="17">
        <v>6</v>
      </c>
    </row>
    <row r="15" spans="1:6" ht="23.25">
      <c r="A15" s="18">
        <v>1</v>
      </c>
      <c r="B15" s="19" t="s">
        <v>13</v>
      </c>
      <c r="C15" s="20" t="s">
        <v>14</v>
      </c>
      <c r="D15" s="21">
        <f>D16+D24+D30+D36+D45+D41+D51+D19+D48</f>
        <v>190924.1</v>
      </c>
      <c r="E15" s="21">
        <f>E16+E24+E30+E36+E45+E41+E51+E19+E48</f>
        <v>163944.4</v>
      </c>
      <c r="F15" s="21">
        <f>F16+F24+F30+F36+F45+F41+F51+F19+F48</f>
        <v>163944.4</v>
      </c>
    </row>
    <row r="16" spans="1:6" ht="22.5">
      <c r="A16" s="18">
        <v>2</v>
      </c>
      <c r="B16" s="19" t="s">
        <v>15</v>
      </c>
      <c r="C16" s="20" t="s">
        <v>16</v>
      </c>
      <c r="D16" s="21">
        <f aca="true" t="shared" si="0" ref="D16:D17">D17</f>
        <v>175000</v>
      </c>
      <c r="E16" s="21">
        <f aca="true" t="shared" si="1" ref="E16:E17">E17</f>
        <v>150000</v>
      </c>
      <c r="F16" s="21">
        <f aca="true" t="shared" si="2" ref="F16:F17">F17</f>
        <v>150000</v>
      </c>
    </row>
    <row r="17" spans="1:6" ht="14.25">
      <c r="A17" s="18">
        <v>3</v>
      </c>
      <c r="B17" s="19" t="s">
        <v>17</v>
      </c>
      <c r="C17" s="20" t="s">
        <v>18</v>
      </c>
      <c r="D17" s="21">
        <f t="shared" si="0"/>
        <v>175000</v>
      </c>
      <c r="E17" s="21">
        <f t="shared" si="1"/>
        <v>150000</v>
      </c>
      <c r="F17" s="21">
        <f t="shared" si="2"/>
        <v>150000</v>
      </c>
    </row>
    <row r="18" spans="1:6" ht="128.25">
      <c r="A18" s="18">
        <v>4</v>
      </c>
      <c r="B18" s="22" t="s">
        <v>19</v>
      </c>
      <c r="C18" s="23" t="s">
        <v>20</v>
      </c>
      <c r="D18" s="24">
        <f>150000+25000</f>
        <v>175000</v>
      </c>
      <c r="E18" s="24">
        <v>150000</v>
      </c>
      <c r="F18" s="24">
        <v>150000</v>
      </c>
    </row>
    <row r="19" spans="1:6" ht="44.25">
      <c r="A19" s="18">
        <v>5</v>
      </c>
      <c r="B19" s="19" t="s">
        <v>21</v>
      </c>
      <c r="C19" s="25" t="s">
        <v>22</v>
      </c>
      <c r="D19" s="21">
        <f>SUM(D20:D23)</f>
        <v>1222.7</v>
      </c>
      <c r="E19" s="21">
        <f>SUM(E20:E23)</f>
        <v>0</v>
      </c>
      <c r="F19" s="21">
        <f>SUM(F20:F23)</f>
        <v>0</v>
      </c>
    </row>
    <row r="20" spans="1:6" ht="128.25">
      <c r="A20" s="18">
        <v>6</v>
      </c>
      <c r="B20" s="22" t="s">
        <v>23</v>
      </c>
      <c r="C20" s="23" t="s">
        <v>24</v>
      </c>
      <c r="D20" s="24">
        <v>574.1</v>
      </c>
      <c r="E20" s="24"/>
      <c r="F20" s="24"/>
    </row>
    <row r="21" spans="1:6" ht="149.25">
      <c r="A21" s="18">
        <v>7</v>
      </c>
      <c r="B21" s="22" t="s">
        <v>25</v>
      </c>
      <c r="C21" s="23" t="s">
        <v>26</v>
      </c>
      <c r="D21" s="24">
        <v>3.6</v>
      </c>
      <c r="E21" s="24"/>
      <c r="F21" s="24"/>
    </row>
    <row r="22" spans="1:6" ht="128.25">
      <c r="A22" s="18">
        <v>8</v>
      </c>
      <c r="B22" s="22" t="s">
        <v>27</v>
      </c>
      <c r="C22" s="23" t="s">
        <v>28</v>
      </c>
      <c r="D22" s="24">
        <v>740.9</v>
      </c>
      <c r="E22" s="24"/>
      <c r="F22" s="24"/>
    </row>
    <row r="23" spans="1:6" ht="128.25">
      <c r="A23" s="18">
        <v>9</v>
      </c>
      <c r="B23" s="22" t="s">
        <v>29</v>
      </c>
      <c r="C23" s="23" t="s">
        <v>30</v>
      </c>
      <c r="D23" s="24">
        <v>-95.9</v>
      </c>
      <c r="E23" s="24"/>
      <c r="F23" s="24"/>
    </row>
    <row r="24" spans="1:6" ht="23.25">
      <c r="A24" s="18">
        <v>10</v>
      </c>
      <c r="B24" s="19" t="s">
        <v>31</v>
      </c>
      <c r="C24" s="20" t="s">
        <v>32</v>
      </c>
      <c r="D24" s="21">
        <f>SUM(D25:D29)</f>
        <v>1051</v>
      </c>
      <c r="E24" s="21">
        <f>SUM(E25:E29)</f>
        <v>1051</v>
      </c>
      <c r="F24" s="21">
        <f>SUM(F25:F29)</f>
        <v>1051</v>
      </c>
    </row>
    <row r="25" spans="1:6" ht="33.75">
      <c r="A25" s="18">
        <v>11</v>
      </c>
      <c r="B25" s="26" t="s">
        <v>33</v>
      </c>
      <c r="C25" s="27" t="s">
        <v>34</v>
      </c>
      <c r="D25" s="24">
        <v>260</v>
      </c>
      <c r="E25" s="24">
        <v>260</v>
      </c>
      <c r="F25" s="24">
        <v>260</v>
      </c>
    </row>
    <row r="26" spans="1:6" ht="75.75">
      <c r="A26" s="18">
        <v>12</v>
      </c>
      <c r="B26" s="26" t="s">
        <v>35</v>
      </c>
      <c r="C26" s="28" t="s">
        <v>36</v>
      </c>
      <c r="D26" s="24">
        <v>280</v>
      </c>
      <c r="E26" s="24">
        <v>280</v>
      </c>
      <c r="F26" s="24">
        <v>280</v>
      </c>
    </row>
    <row r="27" spans="1:6" ht="86.25">
      <c r="A27" s="18">
        <v>13</v>
      </c>
      <c r="B27" s="26" t="s">
        <v>37</v>
      </c>
      <c r="C27" s="28" t="s">
        <v>38</v>
      </c>
      <c r="D27" s="24"/>
      <c r="E27" s="24"/>
      <c r="F27" s="24"/>
    </row>
    <row r="28" spans="1:6" ht="54.75">
      <c r="A28" s="18">
        <v>14</v>
      </c>
      <c r="B28" s="29" t="s">
        <v>39</v>
      </c>
      <c r="C28" s="30" t="s">
        <v>40</v>
      </c>
      <c r="D28" s="31">
        <v>500</v>
      </c>
      <c r="E28" s="31">
        <v>500</v>
      </c>
      <c r="F28" s="31">
        <v>500</v>
      </c>
    </row>
    <row r="29" spans="1:6" ht="44.25">
      <c r="A29" s="18">
        <v>15</v>
      </c>
      <c r="B29" s="26" t="s">
        <v>41</v>
      </c>
      <c r="C29" s="32" t="s">
        <v>42</v>
      </c>
      <c r="D29" s="24">
        <v>11</v>
      </c>
      <c r="E29" s="24">
        <v>11</v>
      </c>
      <c r="F29" s="24">
        <v>11</v>
      </c>
    </row>
    <row r="30" spans="1:6" ht="14.25">
      <c r="A30" s="18">
        <v>16</v>
      </c>
      <c r="B30" s="19" t="s">
        <v>43</v>
      </c>
      <c r="C30" s="20" t="s">
        <v>44</v>
      </c>
      <c r="D30" s="21">
        <f>D31+D34</f>
        <v>372</v>
      </c>
      <c r="E30" s="21">
        <f>E31+E34</f>
        <v>372</v>
      </c>
      <c r="F30" s="21">
        <f>F31+F34</f>
        <v>372</v>
      </c>
    </row>
    <row r="31" spans="1:6" ht="23.25">
      <c r="A31" s="18">
        <v>17</v>
      </c>
      <c r="B31" s="19" t="s">
        <v>45</v>
      </c>
      <c r="C31" s="20" t="s">
        <v>46</v>
      </c>
      <c r="D31" s="21">
        <f>SUM(D32:D33)</f>
        <v>250</v>
      </c>
      <c r="E31" s="21">
        <f>SUM(E32:E33)</f>
        <v>250</v>
      </c>
      <c r="F31" s="21">
        <f>SUM(F32:F33)</f>
        <v>250</v>
      </c>
    </row>
    <row r="32" spans="1:6" ht="54.75">
      <c r="A32" s="18">
        <v>18</v>
      </c>
      <c r="B32" s="22" t="s">
        <v>47</v>
      </c>
      <c r="C32" s="27" t="s">
        <v>48</v>
      </c>
      <c r="D32" s="24">
        <v>250</v>
      </c>
      <c r="E32" s="24">
        <v>250</v>
      </c>
      <c r="F32" s="24">
        <v>250</v>
      </c>
    </row>
    <row r="33" spans="1:6" ht="65.25">
      <c r="A33" s="18">
        <v>19</v>
      </c>
      <c r="B33" s="22" t="s">
        <v>49</v>
      </c>
      <c r="C33" s="27" t="s">
        <v>50</v>
      </c>
      <c r="D33" s="24"/>
      <c r="E33" s="24"/>
      <c r="F33" s="24"/>
    </row>
    <row r="34" spans="1:6" ht="14.25">
      <c r="A34" s="18">
        <v>20</v>
      </c>
      <c r="B34" s="19" t="s">
        <v>51</v>
      </c>
      <c r="C34" s="20" t="s">
        <v>52</v>
      </c>
      <c r="D34" s="21">
        <f>D35</f>
        <v>122</v>
      </c>
      <c r="E34" s="21">
        <f>E35</f>
        <v>122</v>
      </c>
      <c r="F34" s="21">
        <f>F35</f>
        <v>122</v>
      </c>
    </row>
    <row r="35" spans="1:6" ht="75.75">
      <c r="A35" s="18">
        <v>21</v>
      </c>
      <c r="B35" s="22" t="s">
        <v>53</v>
      </c>
      <c r="C35" s="27" t="s">
        <v>54</v>
      </c>
      <c r="D35" s="24">
        <v>122</v>
      </c>
      <c r="E35" s="24">
        <v>122</v>
      </c>
      <c r="F35" s="24">
        <v>122</v>
      </c>
    </row>
    <row r="36" spans="1:6" ht="44.25">
      <c r="A36" s="18">
        <v>22</v>
      </c>
      <c r="B36" s="19" t="s">
        <v>55</v>
      </c>
      <c r="C36" s="20" t="s">
        <v>56</v>
      </c>
      <c r="D36" s="21">
        <f>SUM(D37:D40)</f>
        <v>12116.400000000001</v>
      </c>
      <c r="E36" s="21">
        <f>SUM(E37:E40)</f>
        <v>12116.400000000001</v>
      </c>
      <c r="F36" s="21">
        <f>SUM(F37:F40)</f>
        <v>12116.400000000001</v>
      </c>
    </row>
    <row r="37" spans="1:6" ht="44.25">
      <c r="A37" s="18">
        <v>23</v>
      </c>
      <c r="B37" s="22" t="s">
        <v>57</v>
      </c>
      <c r="C37" s="33" t="s">
        <v>58</v>
      </c>
      <c r="D37" s="24">
        <v>3149.2</v>
      </c>
      <c r="E37" s="24">
        <v>3149.2</v>
      </c>
      <c r="F37" s="24">
        <v>3149.2</v>
      </c>
    </row>
    <row r="38" spans="1:6" ht="44.25">
      <c r="A38" s="18">
        <v>24</v>
      </c>
      <c r="B38" s="22" t="s">
        <v>59</v>
      </c>
      <c r="C38" s="33" t="s">
        <v>60</v>
      </c>
      <c r="D38" s="24">
        <v>406.7</v>
      </c>
      <c r="E38" s="24">
        <v>406.7</v>
      </c>
      <c r="F38" s="24">
        <v>406.7</v>
      </c>
    </row>
    <row r="39" spans="1:6" ht="44.25">
      <c r="A39" s="18">
        <v>25</v>
      </c>
      <c r="B39" s="22" t="s">
        <v>61</v>
      </c>
      <c r="C39" s="33" t="s">
        <v>62</v>
      </c>
      <c r="D39" s="24">
        <v>65.9</v>
      </c>
      <c r="E39" s="24">
        <v>65.9</v>
      </c>
      <c r="F39" s="24">
        <v>65.9</v>
      </c>
    </row>
    <row r="40" spans="1:6" ht="86.25">
      <c r="A40" s="18">
        <v>26</v>
      </c>
      <c r="B40" s="22" t="s">
        <v>63</v>
      </c>
      <c r="C40" s="33" t="s">
        <v>64</v>
      </c>
      <c r="D40" s="24">
        <v>8494.6</v>
      </c>
      <c r="E40" s="24">
        <v>8494.6</v>
      </c>
      <c r="F40" s="24">
        <v>8494.6</v>
      </c>
    </row>
    <row r="41" spans="1:6" ht="33.75">
      <c r="A41" s="18">
        <v>27</v>
      </c>
      <c r="B41" s="19" t="s">
        <v>65</v>
      </c>
      <c r="C41" s="20" t="s">
        <v>66</v>
      </c>
      <c r="D41" s="21">
        <f>SUM(D42:D44)</f>
        <v>0</v>
      </c>
      <c r="E41" s="21">
        <f>SUM(E42:E44)</f>
        <v>0</v>
      </c>
      <c r="F41" s="21">
        <f>SUM(F42:F44)</f>
        <v>0</v>
      </c>
    </row>
    <row r="42" spans="1:6" ht="75.75">
      <c r="A42" s="18">
        <v>28</v>
      </c>
      <c r="B42" s="22" t="s">
        <v>67</v>
      </c>
      <c r="C42" s="27" t="s">
        <v>68</v>
      </c>
      <c r="D42" s="24"/>
      <c r="E42" s="24"/>
      <c r="F42" s="24"/>
    </row>
    <row r="43" spans="1:6" ht="64.5">
      <c r="A43" s="18">
        <v>29</v>
      </c>
      <c r="B43" s="22" t="s">
        <v>69</v>
      </c>
      <c r="C43" s="27" t="s">
        <v>70</v>
      </c>
      <c r="D43" s="24"/>
      <c r="E43" s="24"/>
      <c r="F43" s="24"/>
    </row>
    <row r="44" spans="1:6" ht="64.5">
      <c r="A44" s="18">
        <v>30</v>
      </c>
      <c r="B44" s="22" t="s">
        <v>71</v>
      </c>
      <c r="C44" s="27" t="s">
        <v>72</v>
      </c>
      <c r="D44" s="24"/>
      <c r="E44" s="24"/>
      <c r="F44" s="24"/>
    </row>
    <row r="45" spans="1:6" ht="33.75">
      <c r="A45" s="18">
        <v>31</v>
      </c>
      <c r="B45" s="19" t="s">
        <v>73</v>
      </c>
      <c r="C45" s="20" t="s">
        <v>74</v>
      </c>
      <c r="D45" s="21">
        <f>SUM(D46:D47)</f>
        <v>210</v>
      </c>
      <c r="E45" s="21">
        <f>SUM(E46:E47)</f>
        <v>210</v>
      </c>
      <c r="F45" s="21">
        <f>SUM(F46:F47)</f>
        <v>210</v>
      </c>
    </row>
    <row r="46" spans="1:6" ht="44.25">
      <c r="A46" s="18">
        <v>32</v>
      </c>
      <c r="B46" s="22" t="s">
        <v>75</v>
      </c>
      <c r="C46" s="32" t="s">
        <v>76</v>
      </c>
      <c r="D46" s="24">
        <v>210</v>
      </c>
      <c r="E46" s="24">
        <v>210</v>
      </c>
      <c r="F46" s="24">
        <v>210</v>
      </c>
    </row>
    <row r="47" spans="1:6" ht="44.25">
      <c r="A47" s="18">
        <v>33</v>
      </c>
      <c r="B47" s="26" t="s">
        <v>77</v>
      </c>
      <c r="C47" s="32" t="s">
        <v>78</v>
      </c>
      <c r="D47" s="24"/>
      <c r="E47" s="24"/>
      <c r="F47" s="24"/>
    </row>
    <row r="48" spans="1:6" ht="33.75">
      <c r="A48" s="18">
        <v>34</v>
      </c>
      <c r="B48" s="19" t="s">
        <v>79</v>
      </c>
      <c r="C48" s="34" t="s">
        <v>80</v>
      </c>
      <c r="D48" s="21">
        <f>SUM(D49:D50)</f>
        <v>757</v>
      </c>
      <c r="E48" s="21">
        <f>SUM(E49:E50)</f>
        <v>0</v>
      </c>
      <c r="F48" s="21">
        <f>SUM(F49:F50)</f>
        <v>0</v>
      </c>
    </row>
    <row r="49" spans="1:6" ht="107.25">
      <c r="A49" s="18">
        <v>35</v>
      </c>
      <c r="B49" s="22" t="s">
        <v>81</v>
      </c>
      <c r="C49" s="32" t="s">
        <v>82</v>
      </c>
      <c r="D49" s="24"/>
      <c r="E49" s="24"/>
      <c r="F49" s="24"/>
    </row>
    <row r="50" spans="1:6" ht="107.25">
      <c r="A50" s="18">
        <v>36</v>
      </c>
      <c r="B50" s="26" t="s">
        <v>83</v>
      </c>
      <c r="C50" s="32" t="s">
        <v>84</v>
      </c>
      <c r="D50" s="24">
        <v>757</v>
      </c>
      <c r="E50" s="24"/>
      <c r="F50" s="24"/>
    </row>
    <row r="51" spans="1:6" ht="23.25">
      <c r="A51" s="18">
        <v>37</v>
      </c>
      <c r="B51" s="19" t="s">
        <v>85</v>
      </c>
      <c r="C51" s="35" t="s">
        <v>86</v>
      </c>
      <c r="D51" s="21">
        <f>SUM(D52:D60)</f>
        <v>195</v>
      </c>
      <c r="E51" s="21">
        <f>SUM(E52:E60)</f>
        <v>195</v>
      </c>
      <c r="F51" s="21">
        <f>SUM(F52:F60)</f>
        <v>195</v>
      </c>
    </row>
    <row r="52" spans="1:6" ht="96.75">
      <c r="A52" s="18">
        <v>38</v>
      </c>
      <c r="B52" s="22" t="s">
        <v>87</v>
      </c>
      <c r="C52" s="36" t="s">
        <v>88</v>
      </c>
      <c r="D52" s="24"/>
      <c r="E52" s="24"/>
      <c r="F52" s="24"/>
    </row>
    <row r="53" spans="1:6" ht="86.25">
      <c r="A53" s="18">
        <v>39</v>
      </c>
      <c r="B53" s="22" t="s">
        <v>89</v>
      </c>
      <c r="C53" s="36" t="s">
        <v>90</v>
      </c>
      <c r="D53" s="24"/>
      <c r="E53" s="24"/>
      <c r="F53" s="24"/>
    </row>
    <row r="54" spans="1:6" ht="75.75">
      <c r="A54" s="18">
        <v>40</v>
      </c>
      <c r="B54" s="22" t="s">
        <v>91</v>
      </c>
      <c r="C54" s="36" t="s">
        <v>92</v>
      </c>
      <c r="D54" s="24"/>
      <c r="E54" s="24"/>
      <c r="F54" s="24"/>
    </row>
    <row r="55" spans="1:6" ht="65.25">
      <c r="A55" s="18">
        <v>41</v>
      </c>
      <c r="B55" s="37" t="s">
        <v>93</v>
      </c>
      <c r="C55" s="33" t="s">
        <v>94</v>
      </c>
      <c r="D55" s="24">
        <v>50</v>
      </c>
      <c r="E55" s="24">
        <v>50</v>
      </c>
      <c r="F55" s="24">
        <v>50</v>
      </c>
    </row>
    <row r="56" spans="1:6" ht="86.25">
      <c r="A56" s="18">
        <v>42</v>
      </c>
      <c r="B56" s="38" t="s">
        <v>95</v>
      </c>
      <c r="C56" s="33" t="s">
        <v>96</v>
      </c>
      <c r="D56" s="24">
        <v>5</v>
      </c>
      <c r="E56" s="24">
        <v>5</v>
      </c>
      <c r="F56" s="24">
        <v>5</v>
      </c>
    </row>
    <row r="57" spans="1:6" ht="75.75">
      <c r="A57" s="18">
        <v>43</v>
      </c>
      <c r="B57" s="38" t="s">
        <v>97</v>
      </c>
      <c r="C57" s="33" t="s">
        <v>98</v>
      </c>
      <c r="D57" s="24">
        <v>20</v>
      </c>
      <c r="E57" s="24">
        <v>20</v>
      </c>
      <c r="F57" s="24">
        <v>20</v>
      </c>
    </row>
    <row r="58" spans="1:6" ht="54.75">
      <c r="A58" s="18">
        <v>44</v>
      </c>
      <c r="B58" s="38" t="s">
        <v>99</v>
      </c>
      <c r="C58" s="33" t="s">
        <v>100</v>
      </c>
      <c r="D58" s="24">
        <v>120</v>
      </c>
      <c r="E58" s="24">
        <v>120</v>
      </c>
      <c r="F58" s="24">
        <v>120</v>
      </c>
    </row>
    <row r="59" spans="1:6" ht="54.75">
      <c r="A59" s="18">
        <v>45</v>
      </c>
      <c r="B59" s="38" t="s">
        <v>99</v>
      </c>
      <c r="C59" s="33" t="s">
        <v>100</v>
      </c>
      <c r="D59" s="24"/>
      <c r="E59" s="24"/>
      <c r="F59" s="24"/>
    </row>
    <row r="60" spans="1:6" ht="86.25">
      <c r="A60" s="18">
        <v>46</v>
      </c>
      <c r="B60" s="38" t="s">
        <v>101</v>
      </c>
      <c r="C60" s="33" t="s">
        <v>102</v>
      </c>
      <c r="D60" s="24"/>
      <c r="E60" s="24"/>
      <c r="F60" s="24"/>
    </row>
    <row r="61" spans="1:6" ht="23.25">
      <c r="A61" s="18">
        <v>47</v>
      </c>
      <c r="B61" s="19" t="s">
        <v>103</v>
      </c>
      <c r="C61" s="35" t="s">
        <v>104</v>
      </c>
      <c r="D61" s="21">
        <f>D62+D66+D71+D92+D90+D87</f>
        <v>310674.29999999993</v>
      </c>
      <c r="E61" s="21">
        <f>E62+E66+E71+E92+E90+E87</f>
        <v>296110.1</v>
      </c>
      <c r="F61" s="21">
        <f>F62+F66+F71+F92+F90+F87</f>
        <v>296001.9</v>
      </c>
    </row>
    <row r="62" spans="1:6" ht="33.75">
      <c r="A62" s="18">
        <v>48</v>
      </c>
      <c r="B62" s="19" t="s">
        <v>105</v>
      </c>
      <c r="C62" s="20" t="s">
        <v>106</v>
      </c>
      <c r="D62" s="21">
        <f>SUM(D63:D65)</f>
        <v>128126</v>
      </c>
      <c r="E62" s="21">
        <f>SUM(E63:E65)</f>
        <v>110275</v>
      </c>
      <c r="F62" s="21">
        <f>SUM(F63:F65)</f>
        <v>106747</v>
      </c>
    </row>
    <row r="63" spans="1:6" ht="44.25">
      <c r="A63" s="18">
        <v>49</v>
      </c>
      <c r="B63" s="22" t="s">
        <v>107</v>
      </c>
      <c r="C63" s="23" t="s">
        <v>108</v>
      </c>
      <c r="D63" s="24">
        <v>97489</v>
      </c>
      <c r="E63" s="24">
        <v>43632</v>
      </c>
      <c r="F63" s="24">
        <v>1620</v>
      </c>
    </row>
    <row r="64" spans="1:6" ht="33.75">
      <c r="A64" s="18">
        <v>50</v>
      </c>
      <c r="B64" s="22" t="s">
        <v>109</v>
      </c>
      <c r="C64" s="23" t="s">
        <v>110</v>
      </c>
      <c r="D64" s="24">
        <v>30637</v>
      </c>
      <c r="E64" s="24">
        <v>66643</v>
      </c>
      <c r="F64" s="24">
        <v>105127</v>
      </c>
    </row>
    <row r="65" spans="1:6" ht="54.75">
      <c r="A65" s="18">
        <v>51</v>
      </c>
      <c r="B65" s="22" t="s">
        <v>111</v>
      </c>
      <c r="C65" s="27" t="s">
        <v>112</v>
      </c>
      <c r="D65" s="24"/>
      <c r="E65" s="24"/>
      <c r="F65" s="24"/>
    </row>
    <row r="66" spans="1:6" ht="44.25">
      <c r="A66" s="18">
        <v>52</v>
      </c>
      <c r="B66" s="19" t="s">
        <v>113</v>
      </c>
      <c r="C66" s="20" t="s">
        <v>114</v>
      </c>
      <c r="D66" s="21">
        <f>SUM(D67:D70)</f>
        <v>0</v>
      </c>
      <c r="E66" s="21">
        <f>SUM(E67:E70)</f>
        <v>0</v>
      </c>
      <c r="F66" s="21">
        <f>SUM(F67:F70)</f>
        <v>0</v>
      </c>
    </row>
    <row r="67" spans="1:6" ht="65.25">
      <c r="A67" s="18">
        <v>53</v>
      </c>
      <c r="B67" s="22" t="s">
        <v>115</v>
      </c>
      <c r="C67" s="27" t="s">
        <v>116</v>
      </c>
      <c r="D67" s="24"/>
      <c r="E67" s="24"/>
      <c r="F67" s="24"/>
    </row>
    <row r="68" spans="1:6" ht="54.75">
      <c r="A68" s="18">
        <v>54</v>
      </c>
      <c r="B68" s="22" t="s">
        <v>117</v>
      </c>
      <c r="C68" s="27" t="s">
        <v>118</v>
      </c>
      <c r="D68" s="24"/>
      <c r="E68" s="24"/>
      <c r="F68" s="24"/>
    </row>
    <row r="69" spans="1:6" ht="65.25">
      <c r="A69" s="18">
        <v>55</v>
      </c>
      <c r="B69" s="22" t="s">
        <v>117</v>
      </c>
      <c r="C69" s="23" t="s">
        <v>119</v>
      </c>
      <c r="D69" s="24"/>
      <c r="E69" s="24"/>
      <c r="F69" s="24"/>
    </row>
    <row r="70" spans="1:6" ht="86.25">
      <c r="A70" s="18">
        <v>56</v>
      </c>
      <c r="B70" s="39" t="s">
        <v>117</v>
      </c>
      <c r="C70" s="40" t="s">
        <v>120</v>
      </c>
      <c r="D70" s="41"/>
      <c r="E70" s="41"/>
      <c r="F70" s="41"/>
    </row>
    <row r="71" spans="1:6" ht="33.75">
      <c r="A71" s="18">
        <v>57</v>
      </c>
      <c r="B71" s="42" t="s">
        <v>105</v>
      </c>
      <c r="C71" s="43" t="s">
        <v>121</v>
      </c>
      <c r="D71" s="44">
        <f>SUM(D72:D86)</f>
        <v>182548.29999999996</v>
      </c>
      <c r="E71" s="44">
        <f>SUM(E72:E86)</f>
        <v>185835.09999999998</v>
      </c>
      <c r="F71" s="44">
        <f>SUM(F72:F86)</f>
        <v>189254.9</v>
      </c>
    </row>
    <row r="72" spans="1:6" ht="65.25">
      <c r="A72" s="18">
        <v>58</v>
      </c>
      <c r="B72" s="39" t="s">
        <v>122</v>
      </c>
      <c r="C72" s="45" t="s">
        <v>123</v>
      </c>
      <c r="D72" s="46">
        <v>740.8</v>
      </c>
      <c r="E72" s="46">
        <v>772.6</v>
      </c>
      <c r="F72" s="46">
        <v>803.5</v>
      </c>
    </row>
    <row r="73" spans="1:6" ht="75.75">
      <c r="A73" s="18">
        <v>59</v>
      </c>
      <c r="B73" s="39" t="s">
        <v>124</v>
      </c>
      <c r="C73" s="47" t="s">
        <v>125</v>
      </c>
      <c r="D73" s="46">
        <v>115.2</v>
      </c>
      <c r="E73" s="46">
        <v>119.8</v>
      </c>
      <c r="F73" s="46">
        <v>124.6</v>
      </c>
    </row>
    <row r="74" spans="1:6" ht="96.75">
      <c r="A74" s="18">
        <v>60</v>
      </c>
      <c r="B74" s="39" t="s">
        <v>126</v>
      </c>
      <c r="C74" s="48" t="s">
        <v>127</v>
      </c>
      <c r="D74" s="46">
        <v>16717.1</v>
      </c>
      <c r="E74" s="46">
        <v>17436.7</v>
      </c>
      <c r="F74" s="46">
        <v>18134.6</v>
      </c>
    </row>
    <row r="75" spans="1:6" ht="117.75">
      <c r="A75" s="18">
        <v>61</v>
      </c>
      <c r="B75" s="39" t="s">
        <v>126</v>
      </c>
      <c r="C75" s="48" t="s">
        <v>128</v>
      </c>
      <c r="D75" s="46">
        <v>0.2</v>
      </c>
      <c r="E75" s="46">
        <v>0.2</v>
      </c>
      <c r="F75" s="46">
        <v>0.2</v>
      </c>
    </row>
    <row r="76" spans="1:6" ht="117.75">
      <c r="A76" s="18"/>
      <c r="B76" s="39" t="s">
        <v>129</v>
      </c>
      <c r="C76" s="48" t="s">
        <v>130</v>
      </c>
      <c r="D76" s="46">
        <v>27</v>
      </c>
      <c r="E76" s="46">
        <v>27</v>
      </c>
      <c r="F76" s="46">
        <v>27</v>
      </c>
    </row>
    <row r="77" spans="1:6" ht="96.75">
      <c r="A77" s="18">
        <v>62</v>
      </c>
      <c r="B77" s="39" t="s">
        <v>126</v>
      </c>
      <c r="C77" s="49" t="s">
        <v>131</v>
      </c>
      <c r="D77" s="46">
        <v>220</v>
      </c>
      <c r="E77" s="46">
        <v>227</v>
      </c>
      <c r="F77" s="46">
        <v>231.6</v>
      </c>
    </row>
    <row r="78" spans="1:6" ht="107.25">
      <c r="A78" s="18"/>
      <c r="B78" s="39" t="s">
        <v>129</v>
      </c>
      <c r="C78" s="49" t="s">
        <v>132</v>
      </c>
      <c r="D78" s="46">
        <v>353.2</v>
      </c>
      <c r="E78" s="46">
        <v>367.4</v>
      </c>
      <c r="F78" s="46">
        <v>382</v>
      </c>
    </row>
    <row r="79" spans="1:6" ht="138.75">
      <c r="A79" s="18">
        <v>63</v>
      </c>
      <c r="B79" s="39" t="s">
        <v>133</v>
      </c>
      <c r="C79" s="48" t="s">
        <v>134</v>
      </c>
      <c r="D79" s="46">
        <v>76913</v>
      </c>
      <c r="E79" s="46">
        <v>78143</v>
      </c>
      <c r="F79" s="46">
        <v>79404</v>
      </c>
    </row>
    <row r="80" spans="1:6" ht="86.25">
      <c r="A80" s="18">
        <v>64</v>
      </c>
      <c r="B80" s="39" t="s">
        <v>133</v>
      </c>
      <c r="C80" s="48" t="s">
        <v>135</v>
      </c>
      <c r="D80" s="46">
        <v>85638</v>
      </c>
      <c r="E80" s="46">
        <v>87041</v>
      </c>
      <c r="F80" s="46">
        <v>88479</v>
      </c>
    </row>
    <row r="81" spans="1:6" ht="107.25">
      <c r="A81" s="18">
        <v>65</v>
      </c>
      <c r="B81" s="39" t="s">
        <v>133</v>
      </c>
      <c r="C81" s="47" t="s">
        <v>132</v>
      </c>
      <c r="D81" s="46"/>
      <c r="E81" s="46"/>
      <c r="F81" s="46"/>
    </row>
    <row r="82" spans="1:6" ht="86.25">
      <c r="A82" s="18">
        <v>66</v>
      </c>
      <c r="B82" s="39" t="s">
        <v>136</v>
      </c>
      <c r="C82" s="50" t="s">
        <v>137</v>
      </c>
      <c r="D82" s="46">
        <v>305.6</v>
      </c>
      <c r="E82" s="46">
        <v>305.6</v>
      </c>
      <c r="F82" s="46">
        <v>305.6</v>
      </c>
    </row>
    <row r="83" spans="1:6" ht="117.75">
      <c r="A83" s="18">
        <v>67</v>
      </c>
      <c r="B83" s="39" t="s">
        <v>138</v>
      </c>
      <c r="C83" s="48" t="s">
        <v>139</v>
      </c>
      <c r="D83" s="46">
        <v>11.2</v>
      </c>
      <c r="E83" s="46">
        <v>36.4</v>
      </c>
      <c r="F83" s="46">
        <v>4.4</v>
      </c>
    </row>
    <row r="84" spans="1:6" ht="54.75">
      <c r="A84" s="18">
        <v>68</v>
      </c>
      <c r="B84" s="51" t="s">
        <v>140</v>
      </c>
      <c r="C84" s="48" t="s">
        <v>141</v>
      </c>
      <c r="D84" s="46"/>
      <c r="E84" s="46"/>
      <c r="F84" s="46"/>
    </row>
    <row r="85" spans="1:6" ht="75.75">
      <c r="A85" s="18">
        <v>69</v>
      </c>
      <c r="B85" s="39" t="s">
        <v>142</v>
      </c>
      <c r="C85" s="48" t="s">
        <v>143</v>
      </c>
      <c r="D85" s="46">
        <v>148.2</v>
      </c>
      <c r="E85" s="46"/>
      <c r="F85" s="46"/>
    </row>
    <row r="86" spans="1:6" ht="54.75">
      <c r="A86" s="18">
        <v>70</v>
      </c>
      <c r="B86" s="39" t="s">
        <v>144</v>
      </c>
      <c r="C86" s="47" t="s">
        <v>145</v>
      </c>
      <c r="D86" s="46">
        <v>1358.8</v>
      </c>
      <c r="E86" s="46">
        <v>1358.4</v>
      </c>
      <c r="F86" s="46">
        <v>1358.4</v>
      </c>
    </row>
    <row r="87" spans="1:6" ht="14.25">
      <c r="A87" s="18">
        <v>71</v>
      </c>
      <c r="B87" s="52" t="s">
        <v>146</v>
      </c>
      <c r="C87" s="43" t="s">
        <v>147</v>
      </c>
      <c r="D87" s="53">
        <f>SUM(D88:D89)</f>
        <v>0</v>
      </c>
      <c r="E87" s="53">
        <f>SUM(E88:E89)</f>
        <v>0</v>
      </c>
      <c r="F87" s="53">
        <f>SUM(F88:F89)</f>
        <v>0</v>
      </c>
    </row>
    <row r="88" spans="1:6" ht="65.25">
      <c r="A88" s="18">
        <v>72</v>
      </c>
      <c r="B88" s="54" t="s">
        <v>148</v>
      </c>
      <c r="C88" s="45" t="s">
        <v>149</v>
      </c>
      <c r="D88" s="55"/>
      <c r="E88" s="55"/>
      <c r="F88" s="55"/>
    </row>
    <row r="89" spans="1:6" ht="117.75">
      <c r="A89" s="18">
        <v>73</v>
      </c>
      <c r="B89" s="51" t="s">
        <v>150</v>
      </c>
      <c r="C89" s="56" t="s">
        <v>151</v>
      </c>
      <c r="D89" s="46"/>
      <c r="E89" s="46"/>
      <c r="F89" s="46"/>
    </row>
    <row r="90" spans="1:6" ht="75.75">
      <c r="A90" s="18">
        <v>74</v>
      </c>
      <c r="B90" s="57" t="s">
        <v>152</v>
      </c>
      <c r="C90" s="58" t="s">
        <v>153</v>
      </c>
      <c r="D90" s="53">
        <f>D91</f>
        <v>0</v>
      </c>
      <c r="E90" s="53">
        <f>E91</f>
        <v>0</v>
      </c>
      <c r="F90" s="53">
        <f>F91</f>
        <v>0</v>
      </c>
    </row>
    <row r="91" spans="1:6" ht="33.75">
      <c r="A91" s="18">
        <v>75</v>
      </c>
      <c r="B91" s="39" t="s">
        <v>154</v>
      </c>
      <c r="C91" s="59" t="s">
        <v>155</v>
      </c>
      <c r="D91" s="46"/>
      <c r="E91" s="46"/>
      <c r="F91" s="46"/>
    </row>
    <row r="92" spans="1:6" ht="44.25">
      <c r="A92" s="18">
        <v>76</v>
      </c>
      <c r="B92" s="57" t="s">
        <v>156</v>
      </c>
      <c r="C92" s="58" t="s">
        <v>157</v>
      </c>
      <c r="D92" s="53">
        <f>SUM(D93:D96)</f>
        <v>0</v>
      </c>
      <c r="E92" s="53">
        <f>SUM(E93:E96)</f>
        <v>0</v>
      </c>
      <c r="F92" s="53">
        <f>SUM(F93:F96)</f>
        <v>0</v>
      </c>
    </row>
    <row r="93" spans="1:6" ht="54.75">
      <c r="A93" s="18">
        <v>77</v>
      </c>
      <c r="B93" s="39" t="s">
        <v>158</v>
      </c>
      <c r="C93" s="59" t="s">
        <v>159</v>
      </c>
      <c r="D93" s="55"/>
      <c r="E93" s="55"/>
      <c r="F93" s="55"/>
    </row>
    <row r="94" spans="1:6" ht="75.75">
      <c r="A94" s="18">
        <v>78</v>
      </c>
      <c r="B94" s="39" t="s">
        <v>160</v>
      </c>
      <c r="C94" s="59" t="s">
        <v>161</v>
      </c>
      <c r="D94" s="55"/>
      <c r="E94" s="55"/>
      <c r="F94" s="55"/>
    </row>
    <row r="95" spans="1:6" ht="44.25">
      <c r="A95" s="18">
        <v>79</v>
      </c>
      <c r="B95" s="39" t="s">
        <v>162</v>
      </c>
      <c r="C95" s="59" t="s">
        <v>163</v>
      </c>
      <c r="D95" s="55"/>
      <c r="E95" s="55"/>
      <c r="F95" s="55"/>
    </row>
    <row r="96" spans="1:6" ht="54.75">
      <c r="A96" s="18">
        <v>80</v>
      </c>
      <c r="B96" s="39" t="s">
        <v>164</v>
      </c>
      <c r="C96" s="59" t="s">
        <v>165</v>
      </c>
      <c r="D96" s="46"/>
      <c r="E96" s="46"/>
      <c r="F96" s="46"/>
    </row>
    <row r="97" spans="1:6" ht="14.25">
      <c r="A97" s="18">
        <v>81</v>
      </c>
      <c r="B97" s="42" t="s">
        <v>166</v>
      </c>
      <c r="C97" s="60" t="s">
        <v>167</v>
      </c>
      <c r="D97" s="44">
        <f>D15+D61</f>
        <v>501598.3999999999</v>
      </c>
      <c r="E97" s="44">
        <f>E15+E61</f>
        <v>460054.5</v>
      </c>
      <c r="F97" s="44">
        <f>F15+F61</f>
        <v>459946.30000000005</v>
      </c>
    </row>
    <row r="98" spans="2:4" ht="12.75">
      <c r="B98" s="61"/>
      <c r="C98" s="62"/>
      <c r="D98" s="63"/>
    </row>
  </sheetData>
  <sheetProtection selectLockedCells="1" selectUnlockedCells="1"/>
  <mergeCells count="10">
    <mergeCell ref="C2:F2"/>
    <mergeCell ref="C3:F3"/>
    <mergeCell ref="C4:F4"/>
    <mergeCell ref="C5:F5"/>
    <mergeCell ref="C6:F6"/>
    <mergeCell ref="C7:F7"/>
    <mergeCell ref="C8:F8"/>
    <mergeCell ref="A9:F9"/>
    <mergeCell ref="A10:F10"/>
    <mergeCell ref="A11:F11"/>
  </mergeCells>
  <printOptions/>
  <pageMargins left="0.39375" right="0" top="0.393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2014-12-29T04:31:30Z</cp:lastPrinted>
  <dcterms:created xsi:type="dcterms:W3CDTF">2005-12-22T03:48:52Z</dcterms:created>
  <dcterms:modified xsi:type="dcterms:W3CDTF">2020-11-09T06:20:03Z</dcterms:modified>
  <cp:category/>
  <cp:version/>
  <cp:contentType/>
  <cp:contentStatus/>
  <cp:revision>10</cp:revision>
</cp:coreProperties>
</file>